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stephenzink/Desktop/lm_lawn-care_wage-calculator/3)final/"/>
    </mc:Choice>
  </mc:AlternateContent>
  <xr:revisionPtr revIDLastSave="0" documentId="13_ncr:1_{962D48EC-1DFD-504F-8360-D8679D4C232C}" xr6:coauthVersionLast="45" xr6:coauthVersionMax="45" xr10:uidLastSave="{00000000-0000-0000-0000-000000000000}"/>
  <bookViews>
    <workbookView xWindow="0" yWindow="460" windowWidth="37060" windowHeight="21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C27" i="1"/>
  <c r="E27" i="1" s="1"/>
  <c r="E37" i="1" s="1"/>
  <c r="C22" i="1"/>
  <c r="E22" i="1" s="1"/>
  <c r="F36" i="1" l="1"/>
  <c r="C30" i="1"/>
  <c r="F37" i="1" s="1"/>
  <c r="C33" i="1" l="1"/>
  <c r="E33" i="1" s="1"/>
  <c r="E30" i="1"/>
</calcChain>
</file>

<file path=xl/sharedStrings.xml><?xml version="1.0" encoding="utf-8"?>
<sst xmlns="http://schemas.openxmlformats.org/spreadsheetml/2006/main" count="37" uniqueCount="34">
  <si>
    <t>Real Revenue Range</t>
  </si>
  <si>
    <t>$0-$250K</t>
  </si>
  <si>
    <t>$250K-$500K</t>
  </si>
  <si>
    <t>$500K-$1M</t>
  </si>
  <si>
    <t>$1M-$5M</t>
  </si>
  <si>
    <t>$5M-$10M</t>
  </si>
  <si>
    <t>$10M-$50M</t>
  </si>
  <si>
    <t>Profit</t>
  </si>
  <si>
    <t>Owner's Pay</t>
  </si>
  <si>
    <t>Tax</t>
  </si>
  <si>
    <t>Operating Expenses</t>
  </si>
  <si>
    <t>No - Minimal Experience</t>
  </si>
  <si>
    <t>1-3 Years of Experience</t>
  </si>
  <si>
    <r>
      <rPr>
        <i/>
        <sz val="10"/>
        <rFont val="Arial"/>
      </rPr>
      <t>(or education/skill/certification</t>
    </r>
    <r>
      <rPr>
        <sz val="10"/>
        <color rgb="FF000000"/>
        <rFont val="Arial"/>
      </rPr>
      <t>)</t>
    </r>
  </si>
  <si>
    <t>3-5 Years of Experience</t>
  </si>
  <si>
    <t>5-7 Years of Experience</t>
  </si>
  <si>
    <t>7-10 Years of Experience</t>
  </si>
  <si>
    <t>10+ Years of Experience</t>
  </si>
  <si>
    <t>Owner's Pay % * $ Revenue = Owner's Yearly Pay --&gt; Owner's Yearly Pay / 12 = Owner's Monthly Pay</t>
  </si>
  <si>
    <t>--&gt;</t>
  </si>
  <si>
    <t>Employee's Pay</t>
  </si>
  <si>
    <t>Step 1</t>
  </si>
  <si>
    <t>Operating Expenses % * $ Revenue = Yearly $ Operating Expenses --&gt; Yearly $ Operating Experiences / 12 =  Monthly Operating Budget</t>
  </si>
  <si>
    <t>Step 2 - Find Employee Salary</t>
  </si>
  <si>
    <t>% for Experience * Monthly Operating Budget = Employee Monthly Salary --&gt; Employee Monthly Salary * 12 = Employee Yearly Salary</t>
  </si>
  <si>
    <t>Step 3 - Find Employee Hourly Pay</t>
  </si>
  <si>
    <t>(Employee's Monthly Salary / 4 Weeks a Month) / 40 Hours a Week = Employee Hourly Pay</t>
  </si>
  <si>
    <t xml:space="preserve">--&gt; </t>
  </si>
  <si>
    <t>Results</t>
  </si>
  <si>
    <t>Per Year</t>
  </si>
  <si>
    <t>Per Month</t>
  </si>
  <si>
    <t>How much you should be paying yourself:</t>
  </si>
  <si>
    <t>How much you should be paying your employee:</t>
  </si>
  <si>
    <r>
      <t xml:space="preserve">% of Budget for Experience </t>
    </r>
    <r>
      <rPr>
        <i/>
        <sz val="16"/>
        <rFont val="Arial"/>
        <family val="2"/>
      </rPr>
      <t>(adjust as-needed)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</si>
</sst>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i/>
      <sz val="10"/>
      <name val="Arial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b/>
      <sz val="16"/>
      <color theme="1"/>
      <name val="Arial"/>
      <family val="2"/>
    </font>
    <font>
      <i/>
      <sz val="16"/>
      <name val="Arial"/>
      <family val="2"/>
    </font>
    <font>
      <b/>
      <sz val="12"/>
      <color theme="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3" borderId="0" xfId="0" applyFont="1" applyFill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6" borderId="14" xfId="0" applyNumberFormat="1" applyFont="1" applyFill="1" applyBorder="1" applyAlignment="1">
      <alignment horizontal="center" vertical="center"/>
    </xf>
    <xf numFmtId="9" fontId="2" fillId="6" borderId="15" xfId="0" applyNumberFormat="1" applyFont="1" applyFill="1" applyBorder="1" applyAlignment="1">
      <alignment horizontal="center" vertical="center"/>
    </xf>
    <xf numFmtId="9" fontId="2" fillId="6" borderId="16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6" fillId="7" borderId="3" xfId="0" applyFont="1" applyFill="1" applyBorder="1" applyAlignment="1">
      <alignment horizontal="left" vertical="center" indent="1"/>
    </xf>
    <xf numFmtId="0" fontId="6" fillId="7" borderId="0" xfId="0" applyFont="1" applyFill="1" applyBorder="1" applyAlignment="1">
      <alignment horizontal="left" vertical="center" indent="1"/>
    </xf>
    <xf numFmtId="0" fontId="6" fillId="7" borderId="4" xfId="0" applyFont="1" applyFill="1" applyBorder="1" applyAlignment="1">
      <alignment horizontal="left" vertical="center" indent="1"/>
    </xf>
    <xf numFmtId="0" fontId="2" fillId="6" borderId="3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horizontal="left" vertical="center" indent="1"/>
    </xf>
    <xf numFmtId="0" fontId="2" fillId="6" borderId="4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9" fontId="2" fillId="6" borderId="18" xfId="0" applyNumberFormat="1" applyFont="1" applyFill="1" applyBorder="1" applyAlignment="1">
      <alignment horizontal="center" vertical="center"/>
    </xf>
    <xf numFmtId="9" fontId="2" fillId="6" borderId="19" xfId="0" applyNumberFormat="1" applyFont="1" applyFill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9" fontId="2" fillId="6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9" fontId="2" fillId="6" borderId="21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indent="1"/>
    </xf>
    <xf numFmtId="0" fontId="7" fillId="6" borderId="22" xfId="0" applyFont="1" applyFill="1" applyBorder="1" applyAlignment="1">
      <alignment horizontal="left" vertical="center" indent="1"/>
    </xf>
    <xf numFmtId="0" fontId="7" fillId="6" borderId="23" xfId="0" applyFont="1" applyFill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164" fontId="12" fillId="2" borderId="18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9" fontId="2" fillId="0" borderId="27" xfId="0" applyNumberFormat="1" applyFont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 indent="1"/>
    </xf>
    <xf numFmtId="0" fontId="10" fillId="5" borderId="28" xfId="0" applyFont="1" applyFill="1" applyBorder="1" applyAlignment="1">
      <alignment horizontal="left" vertical="center" indent="1"/>
    </xf>
    <xf numFmtId="0" fontId="10" fillId="5" borderId="29" xfId="0" applyFont="1" applyFill="1" applyBorder="1" applyAlignment="1">
      <alignment horizontal="left" vertical="center" indent="1"/>
    </xf>
    <xf numFmtId="0" fontId="10" fillId="5" borderId="30" xfId="0" applyFont="1" applyFill="1" applyBorder="1" applyAlignment="1">
      <alignment horizontal="left" vertical="center" indent="1"/>
    </xf>
    <xf numFmtId="0" fontId="10" fillId="5" borderId="2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518582</xdr:rowOff>
    </xdr:from>
    <xdr:to>
      <xdr:col>7</xdr:col>
      <xdr:colOff>1027808</xdr:colOff>
      <xdr:row>2</xdr:row>
      <xdr:rowOff>1830916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77FC5E-3243-D047-9CA5-788D84CE5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833" y="899582"/>
          <a:ext cx="12404892" cy="183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FD46"/>
  <sheetViews>
    <sheetView tabSelected="1" zoomScale="120" zoomScaleNormal="120" workbookViewId="0">
      <selection activeCell="J7" sqref="J7"/>
    </sheetView>
  </sheetViews>
  <sheetFormatPr baseColWidth="10" defaultColWidth="0" defaultRowHeight="0" customHeight="1" zeroHeight="1" x14ac:dyDescent="0.15"/>
  <cols>
    <col min="1" max="1" width="12" style="1" customWidth="1"/>
    <col min="2" max="2" width="9.5" style="3" customWidth="1"/>
    <col min="3" max="3" width="35.33203125" customWidth="1"/>
    <col min="4" max="4" width="31.5" customWidth="1"/>
    <col min="5" max="9" width="27.5" customWidth="1"/>
    <col min="10" max="10" width="11.33203125" style="3" customWidth="1"/>
    <col min="11" max="11" width="27.5" style="2" customWidth="1"/>
    <col min="12" max="16383" width="14.5" hidden="1"/>
    <col min="16384" max="16384" width="39.33203125" hidden="1" customWidth="1"/>
  </cols>
  <sheetData>
    <row r="1" spans="3:11" s="1" customFormat="1" ht="30" customHeight="1" x14ac:dyDescent="0.15">
      <c r="K1" s="2"/>
    </row>
    <row r="2" spans="3:11" ht="41" customHeight="1" x14ac:dyDescent="0.15">
      <c r="C2" s="3"/>
      <c r="D2" s="3"/>
      <c r="E2" s="3"/>
      <c r="F2" s="3"/>
      <c r="G2" s="3"/>
      <c r="H2" s="3"/>
      <c r="I2" s="3"/>
    </row>
    <row r="3" spans="3:11" ht="144" customHeight="1" x14ac:dyDescent="0.25">
      <c r="C3" s="38"/>
      <c r="D3" s="38"/>
      <c r="E3" s="38"/>
      <c r="F3" s="38"/>
      <c r="G3" s="38"/>
      <c r="H3" s="38"/>
      <c r="I3" s="38"/>
    </row>
    <row r="4" spans="3:11" ht="15.75" customHeight="1" thickBot="1" x14ac:dyDescent="0.2">
      <c r="C4" s="4"/>
      <c r="D4" s="4"/>
      <c r="E4" s="4"/>
      <c r="F4" s="4"/>
      <c r="G4" s="4"/>
      <c r="H4" s="4"/>
      <c r="I4" s="4"/>
    </row>
    <row r="5" spans="3:11" ht="24" customHeight="1" thickBot="1" x14ac:dyDescent="0.2">
      <c r="C5" s="62" t="s">
        <v>0</v>
      </c>
      <c r="D5" s="39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8" t="s">
        <v>6</v>
      </c>
    </row>
    <row r="6" spans="3:11" ht="24" customHeight="1" x14ac:dyDescent="0.15">
      <c r="C6" s="58" t="s">
        <v>7</v>
      </c>
      <c r="D6" s="40">
        <v>0.05</v>
      </c>
      <c r="E6" s="19">
        <v>0.1</v>
      </c>
      <c r="F6" s="19">
        <v>0.15</v>
      </c>
      <c r="G6" s="19">
        <v>0.1</v>
      </c>
      <c r="H6" s="19">
        <v>0.15</v>
      </c>
      <c r="I6" s="21">
        <v>0.2</v>
      </c>
    </row>
    <row r="7" spans="3:11" ht="24" customHeight="1" x14ac:dyDescent="0.15">
      <c r="C7" s="48" t="s">
        <v>8</v>
      </c>
      <c r="D7" s="41">
        <v>0.5</v>
      </c>
      <c r="E7" s="20">
        <v>0.35</v>
      </c>
      <c r="F7" s="20">
        <v>0.2</v>
      </c>
      <c r="G7" s="20">
        <v>0.1</v>
      </c>
      <c r="H7" s="20">
        <v>0.15</v>
      </c>
      <c r="I7" s="22">
        <v>0</v>
      </c>
    </row>
    <row r="8" spans="3:11" ht="24" customHeight="1" x14ac:dyDescent="0.15">
      <c r="C8" s="47" t="s">
        <v>9</v>
      </c>
      <c r="D8" s="40">
        <v>0.15</v>
      </c>
      <c r="E8" s="19">
        <v>0.15</v>
      </c>
      <c r="F8" s="19">
        <v>0.15</v>
      </c>
      <c r="G8" s="19">
        <v>0.15</v>
      </c>
      <c r="H8" s="19">
        <v>0.15</v>
      </c>
      <c r="I8" s="21">
        <v>0.15</v>
      </c>
    </row>
    <row r="9" spans="3:11" ht="24" customHeight="1" thickBot="1" x14ac:dyDescent="0.2">
      <c r="C9" s="49" t="s">
        <v>10</v>
      </c>
      <c r="D9" s="42">
        <v>0.3</v>
      </c>
      <c r="E9" s="24">
        <v>0.4</v>
      </c>
      <c r="F9" s="24">
        <v>0.5</v>
      </c>
      <c r="G9" s="24">
        <v>0.65</v>
      </c>
      <c r="H9" s="24">
        <v>0.65</v>
      </c>
      <c r="I9" s="23">
        <v>0.65</v>
      </c>
    </row>
    <row r="10" spans="3:11" ht="24" customHeight="1" thickBot="1" x14ac:dyDescent="0.2">
      <c r="C10" s="4"/>
      <c r="D10" s="4"/>
      <c r="E10" s="4"/>
      <c r="F10" s="4"/>
      <c r="G10" s="4"/>
      <c r="H10" s="4"/>
      <c r="I10" s="4"/>
    </row>
    <row r="11" spans="3:11" ht="24" customHeight="1" thickBot="1" x14ac:dyDescent="0.2">
      <c r="C11" s="59" t="s">
        <v>33</v>
      </c>
      <c r="D11" s="61"/>
      <c r="E11" s="4"/>
      <c r="F11" s="4"/>
      <c r="G11" s="4"/>
      <c r="H11" s="4"/>
      <c r="I11" s="4"/>
    </row>
    <row r="12" spans="3:11" ht="24" customHeight="1" x14ac:dyDescent="0.15">
      <c r="C12" s="56" t="s">
        <v>11</v>
      </c>
      <c r="D12" s="57">
        <v>0.18</v>
      </c>
      <c r="E12" s="4"/>
      <c r="F12" s="4"/>
      <c r="G12" s="4"/>
      <c r="H12" s="4"/>
      <c r="I12" s="4"/>
    </row>
    <row r="13" spans="3:11" ht="24" customHeight="1" x14ac:dyDescent="0.15">
      <c r="C13" s="48" t="s">
        <v>12</v>
      </c>
      <c r="D13" s="44">
        <v>0.2</v>
      </c>
      <c r="E13" s="4"/>
      <c r="F13" s="4"/>
      <c r="G13" s="4"/>
      <c r="H13" s="4"/>
      <c r="I13" s="4"/>
    </row>
    <row r="14" spans="3:11" ht="24" customHeight="1" x14ac:dyDescent="0.15">
      <c r="C14" s="50" t="s">
        <v>13</v>
      </c>
      <c r="D14" s="45"/>
      <c r="E14" s="4"/>
      <c r="F14" s="4"/>
      <c r="G14" s="4"/>
      <c r="H14" s="4"/>
      <c r="I14" s="4"/>
    </row>
    <row r="15" spans="3:11" ht="24" customHeight="1" x14ac:dyDescent="0.15">
      <c r="C15" s="51" t="s">
        <v>14</v>
      </c>
      <c r="D15" s="43">
        <v>0.25</v>
      </c>
      <c r="E15" s="4"/>
      <c r="F15" s="4"/>
      <c r="G15" s="4"/>
      <c r="H15" s="4"/>
      <c r="I15" s="4"/>
    </row>
    <row r="16" spans="3:11" ht="24" customHeight="1" x14ac:dyDescent="0.15">
      <c r="C16" s="48" t="s">
        <v>15</v>
      </c>
      <c r="D16" s="44">
        <v>0.33</v>
      </c>
      <c r="E16" s="4"/>
      <c r="F16" s="4"/>
      <c r="G16" s="4"/>
      <c r="H16" s="4"/>
      <c r="I16" s="4"/>
    </row>
    <row r="17" spans="3:9" ht="24" customHeight="1" x14ac:dyDescent="0.15">
      <c r="C17" s="51" t="s">
        <v>16</v>
      </c>
      <c r="D17" s="43">
        <v>0.4</v>
      </c>
      <c r="E17" s="4"/>
      <c r="F17" s="4"/>
      <c r="G17" s="4"/>
      <c r="H17" s="4"/>
      <c r="I17" s="4"/>
    </row>
    <row r="18" spans="3:9" ht="24" customHeight="1" thickBot="1" x14ac:dyDescent="0.2">
      <c r="C18" s="49" t="s">
        <v>17</v>
      </c>
      <c r="D18" s="46">
        <v>0.52</v>
      </c>
      <c r="E18" s="4"/>
      <c r="F18" s="4"/>
      <c r="G18" s="4"/>
      <c r="H18" s="4"/>
      <c r="I18" s="4"/>
    </row>
    <row r="19" spans="3:9" ht="24" customHeight="1" thickBot="1" x14ac:dyDescent="0.2">
      <c r="C19" s="16"/>
      <c r="D19" s="16"/>
      <c r="E19" s="4"/>
      <c r="F19" s="4"/>
      <c r="G19" s="4"/>
      <c r="H19" s="4"/>
      <c r="I19" s="4"/>
    </row>
    <row r="20" spans="3:9" ht="24" customHeight="1" thickBot="1" x14ac:dyDescent="0.2">
      <c r="C20" s="59" t="s">
        <v>8</v>
      </c>
      <c r="D20" s="60"/>
      <c r="E20" s="61"/>
      <c r="F20" s="6"/>
      <c r="G20" s="6"/>
      <c r="H20" s="6"/>
      <c r="I20" s="6"/>
    </row>
    <row r="21" spans="3:9" ht="24" customHeight="1" x14ac:dyDescent="0.15">
      <c r="C21" s="35" t="s">
        <v>18</v>
      </c>
      <c r="D21" s="36"/>
      <c r="E21" s="37"/>
      <c r="F21" s="6"/>
      <c r="G21" s="6"/>
      <c r="H21" s="6"/>
      <c r="I21" s="6"/>
    </row>
    <row r="22" spans="3:9" ht="24" customHeight="1" thickBot="1" x14ac:dyDescent="0.2">
      <c r="C22" s="11">
        <f>PRODUCT(D7,250000)</f>
        <v>125000</v>
      </c>
      <c r="D22" s="12" t="s">
        <v>19</v>
      </c>
      <c r="E22" s="15">
        <f>QUOTIENT(C22,12)</f>
        <v>10416</v>
      </c>
      <c r="F22" s="6"/>
      <c r="G22" s="6"/>
      <c r="H22" s="6"/>
      <c r="I22" s="6"/>
    </row>
    <row r="23" spans="3:9" ht="24" customHeight="1" thickBot="1" x14ac:dyDescent="0.2">
      <c r="C23" s="7"/>
      <c r="D23" s="7"/>
      <c r="E23" s="7"/>
      <c r="F23" s="6"/>
      <c r="G23" s="6"/>
      <c r="H23" s="6"/>
      <c r="I23" s="6"/>
    </row>
    <row r="24" spans="3:9" ht="24" customHeight="1" thickBot="1" x14ac:dyDescent="0.2">
      <c r="C24" s="59" t="s">
        <v>20</v>
      </c>
      <c r="D24" s="60"/>
      <c r="E24" s="60"/>
      <c r="F24" s="61"/>
      <c r="G24" s="6"/>
      <c r="H24" s="6"/>
      <c r="I24" s="6"/>
    </row>
    <row r="25" spans="3:9" ht="24" customHeight="1" x14ac:dyDescent="0.15">
      <c r="C25" s="32" t="s">
        <v>21</v>
      </c>
      <c r="D25" s="33"/>
      <c r="E25" s="33"/>
      <c r="F25" s="34"/>
      <c r="G25" s="6"/>
      <c r="H25" s="6"/>
      <c r="I25" s="6"/>
    </row>
    <row r="26" spans="3:9" ht="24" customHeight="1" x14ac:dyDescent="0.15">
      <c r="C26" s="29" t="s">
        <v>22</v>
      </c>
      <c r="D26" s="30"/>
      <c r="E26" s="30"/>
      <c r="F26" s="31"/>
      <c r="G26" s="6"/>
      <c r="H26" s="6"/>
      <c r="I26" s="6"/>
    </row>
    <row r="27" spans="3:9" ht="24" customHeight="1" x14ac:dyDescent="0.15">
      <c r="C27" s="9">
        <f>PRODUCT(D9,250000)</f>
        <v>75000</v>
      </c>
      <c r="D27" s="5" t="s">
        <v>19</v>
      </c>
      <c r="E27" s="10">
        <f>QUOTIENT(C27,12)</f>
        <v>6250</v>
      </c>
      <c r="F27" s="8"/>
      <c r="G27" s="6"/>
      <c r="H27" s="6"/>
      <c r="I27" s="6"/>
    </row>
    <row r="28" spans="3:9" ht="24" customHeight="1" x14ac:dyDescent="0.15">
      <c r="C28" s="32" t="s">
        <v>23</v>
      </c>
      <c r="D28" s="33"/>
      <c r="E28" s="33"/>
      <c r="F28" s="34"/>
      <c r="G28" s="6"/>
      <c r="H28" s="6"/>
      <c r="I28" s="6"/>
    </row>
    <row r="29" spans="3:9" ht="24" customHeight="1" x14ac:dyDescent="0.15">
      <c r="C29" s="29" t="s">
        <v>24</v>
      </c>
      <c r="D29" s="30"/>
      <c r="E29" s="30"/>
      <c r="F29" s="31"/>
      <c r="G29" s="6"/>
      <c r="H29" s="6"/>
      <c r="I29" s="6"/>
    </row>
    <row r="30" spans="3:9" ht="24" customHeight="1" x14ac:dyDescent="0.15">
      <c r="C30" s="9">
        <f>PRODUCT(D13,E27)</f>
        <v>1250</v>
      </c>
      <c r="D30" s="5" t="s">
        <v>19</v>
      </c>
      <c r="E30" s="10">
        <f>PRODUCT(C30,12)</f>
        <v>15000</v>
      </c>
      <c r="F30" s="8"/>
      <c r="G30" s="6"/>
      <c r="H30" s="6"/>
      <c r="I30" s="6"/>
    </row>
    <row r="31" spans="3:9" ht="24" customHeight="1" x14ac:dyDescent="0.15">
      <c r="C31" s="32" t="s">
        <v>25</v>
      </c>
      <c r="D31" s="33"/>
      <c r="E31" s="33"/>
      <c r="F31" s="34"/>
      <c r="G31" s="6"/>
      <c r="H31" s="6"/>
      <c r="I31" s="6"/>
    </row>
    <row r="32" spans="3:9" ht="24" customHeight="1" x14ac:dyDescent="0.15">
      <c r="C32" s="29" t="s">
        <v>26</v>
      </c>
      <c r="D32" s="30"/>
      <c r="E32" s="30"/>
      <c r="F32" s="31"/>
      <c r="G32" s="6"/>
      <c r="H32" s="6"/>
      <c r="I32" s="6"/>
    </row>
    <row r="33" spans="1:11" ht="24" customHeight="1" thickBot="1" x14ac:dyDescent="0.2">
      <c r="C33" s="11">
        <f>QUOTIENT(C30,4)</f>
        <v>312</v>
      </c>
      <c r="D33" s="12" t="s">
        <v>27</v>
      </c>
      <c r="E33" s="13">
        <f>QUOTIENT(C33,40)</f>
        <v>7</v>
      </c>
      <c r="F33" s="14"/>
      <c r="G33" s="6"/>
      <c r="H33" s="6"/>
      <c r="I33" s="6"/>
    </row>
    <row r="34" spans="1:11" ht="30" customHeight="1" thickBot="1" x14ac:dyDescent="0.2">
      <c r="C34" s="4"/>
      <c r="D34" s="4"/>
      <c r="E34" s="4"/>
      <c r="F34" s="4"/>
      <c r="G34" s="6"/>
      <c r="H34" s="6"/>
      <c r="I34" s="6"/>
    </row>
    <row r="35" spans="1:11" ht="27" customHeight="1" x14ac:dyDescent="0.15">
      <c r="C35" s="26" t="s">
        <v>28</v>
      </c>
      <c r="D35" s="53"/>
      <c r="E35" s="39" t="s">
        <v>29</v>
      </c>
      <c r="F35" s="18" t="s">
        <v>30</v>
      </c>
      <c r="G35" s="6"/>
      <c r="H35" s="6"/>
      <c r="I35" s="6"/>
    </row>
    <row r="36" spans="1:11" ht="39" customHeight="1" x14ac:dyDescent="0.15">
      <c r="C36" s="27" t="s">
        <v>31</v>
      </c>
      <c r="D36" s="54"/>
      <c r="E36" s="52">
        <f>PRODUCT(F21,250000)</f>
        <v>250000</v>
      </c>
      <c r="F36" s="25">
        <f>QUOTIENT(C22,12)</f>
        <v>10416</v>
      </c>
      <c r="G36" s="6"/>
      <c r="H36" s="6"/>
      <c r="I36" s="6"/>
    </row>
    <row r="37" spans="1:11" ht="36" customHeight="1" thickBot="1" x14ac:dyDescent="0.2">
      <c r="C37" s="28" t="s">
        <v>32</v>
      </c>
      <c r="D37" s="55"/>
      <c r="E37" s="52">
        <f>PRODUCT(D13,E27)</f>
        <v>1250</v>
      </c>
      <c r="F37" s="25">
        <f>PRODUCT(C30,12)</f>
        <v>15000</v>
      </c>
      <c r="G37" s="6"/>
      <c r="H37" s="6"/>
      <c r="I37" s="6"/>
    </row>
    <row r="38" spans="1:11" s="3" customFormat="1" ht="64" customHeight="1" x14ac:dyDescent="0.15">
      <c r="A38" s="1"/>
      <c r="K38" s="2"/>
    </row>
    <row r="39" spans="1:11" s="1" customFormat="1" ht="49" customHeight="1" x14ac:dyDescent="0.15">
      <c r="K39" s="2"/>
    </row>
    <row r="40" spans="1:11" s="1" customFormat="1" ht="15.75" hidden="1" customHeight="1" x14ac:dyDescent="0.15">
      <c r="K40" s="2"/>
    </row>
    <row r="41" spans="1:11" s="1" customFormat="1" ht="15.75" hidden="1" customHeight="1" x14ac:dyDescent="0.15">
      <c r="K41" s="2"/>
    </row>
    <row r="42" spans="1:11" s="1" customFormat="1" ht="15.75" hidden="1" customHeight="1" x14ac:dyDescent="0.15">
      <c r="K42" s="2"/>
    </row>
    <row r="43" spans="1:11" s="1" customFormat="1" ht="15.75" hidden="1" customHeight="1" x14ac:dyDescent="0.15">
      <c r="K43" s="2"/>
    </row>
    <row r="44" spans="1:11" s="1" customFormat="1" ht="15.75" hidden="1" customHeight="1" x14ac:dyDescent="0.15">
      <c r="K44" s="2"/>
    </row>
    <row r="45" spans="1:11" s="1" customFormat="1" ht="15.75" hidden="1" customHeight="1" x14ac:dyDescent="0.15">
      <c r="K45" s="2"/>
    </row>
    <row r="46" spans="1:11" s="1" customFormat="1" ht="15.75" hidden="1" customHeight="1" x14ac:dyDescent="0.15">
      <c r="K46" s="2"/>
    </row>
  </sheetData>
  <mergeCells count="21">
    <mergeCell ref="G24:I37"/>
    <mergeCell ref="C11:D11"/>
    <mergeCell ref="C35:D35"/>
    <mergeCell ref="C24:F24"/>
    <mergeCell ref="C21:E21"/>
    <mergeCell ref="C25:F25"/>
    <mergeCell ref="C28:F28"/>
    <mergeCell ref="C31:F31"/>
    <mergeCell ref="C4:I4"/>
    <mergeCell ref="K1:K1048576"/>
    <mergeCell ref="E10:I19"/>
    <mergeCell ref="C10:D10"/>
    <mergeCell ref="C19:D19"/>
    <mergeCell ref="C20:E20"/>
    <mergeCell ref="F20:I23"/>
    <mergeCell ref="C23:E23"/>
    <mergeCell ref="C34:F34"/>
    <mergeCell ref="C26:F26"/>
    <mergeCell ref="C29:F29"/>
    <mergeCell ref="C32:F32"/>
    <mergeCell ref="C3:I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Zink</cp:lastModifiedBy>
  <dcterms:created xsi:type="dcterms:W3CDTF">2020-11-11T23:45:38Z</dcterms:created>
  <dcterms:modified xsi:type="dcterms:W3CDTF">2020-11-12T15:27:44Z</dcterms:modified>
</cp:coreProperties>
</file>